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LJ\2025 ENLJ\SPV\ENLJ-SPV-488-25 - Remont turbine 3 in dobava rezervnih delov\objava\"/>
    </mc:Choice>
  </mc:AlternateContent>
  <xr:revisionPtr revIDLastSave="0" documentId="13_ncr:1_{1620CF8A-1E79-4B47-A753-8CE9568D584E}" xr6:coauthVersionLast="47" xr6:coauthVersionMax="47" xr10:uidLastSave="{00000000-0000-0000-0000-000000000000}"/>
  <bookViews>
    <workbookView xWindow="-120" yWindow="-120" windowWidth="29040" windowHeight="17520" xr2:uid="{57FE2253-C99A-4C1D-8309-DBB5DB53B3AD}"/>
  </bookViews>
  <sheets>
    <sheet name="Rekapitulacija" sheetId="3" r:id="rId1"/>
    <sheet name="Popis storitev in blaga" sheetId="4" r:id="rId2"/>
  </sheets>
  <externalReferences>
    <externalReference r:id="rId3"/>
    <externalReference r:id="rId4"/>
  </externalReferences>
  <definedNames>
    <definedName name="t">[1]Surovina!#REF!</definedName>
    <definedName name="TESTHKEY">[2]Surovina!#REF!</definedName>
    <definedName name="TESTVKEY">[2]Surovina!#REF!</definedName>
    <definedName name="_xlnm.Print_Titles" localSheetId="1">'Popis storitev in blaga'!$17:$17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5" i="3" l="1"/>
  <c r="D14" i="3"/>
  <c r="D13" i="3"/>
  <c r="C12" i="4"/>
  <c r="H40" i="4"/>
  <c r="H34" i="4"/>
  <c r="H35" i="4"/>
  <c r="H36" i="4"/>
  <c r="H37" i="4"/>
  <c r="H38" i="4"/>
  <c r="H18" i="4" l="1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9" i="4"/>
</calcChain>
</file>

<file path=xl/sharedStrings.xml><?xml version="1.0" encoding="utf-8"?>
<sst xmlns="http://schemas.openxmlformats.org/spreadsheetml/2006/main" count="122" uniqueCount="78">
  <si>
    <t>ZAP. ŠT.</t>
  </si>
  <si>
    <t>REKAPITULACIJA</t>
  </si>
  <si>
    <t>PONUDBENA VREDNOST 
(v EUR brez DDV)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</si>
  <si>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</si>
  <si>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</si>
  <si>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</si>
  <si>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</si>
  <si>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</si>
  <si>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REMONT TURBINE 3 (TA3)</t>
  </si>
  <si>
    <t>Zap. št.</t>
  </si>
  <si>
    <t>Vrsta rezervnega dela</t>
  </si>
  <si>
    <t>EM</t>
  </si>
  <si>
    <t>kos</t>
  </si>
  <si>
    <t>kpl</t>
  </si>
  <si>
    <t>Remont turbine 3</t>
  </si>
  <si>
    <t>Dela na remontu turbine 3</t>
  </si>
  <si>
    <t>Zaključna dela na remontu turbine 3</t>
  </si>
  <si>
    <t>SKUPNA PONUDBENA VREDNOST:</t>
  </si>
  <si>
    <t>ŠT. JAVNEGA NAROČILA: ENLJ-SPV-488/25</t>
  </si>
  <si>
    <t>Remont turbine 3 ter dobava rezervnih delov</t>
  </si>
  <si>
    <t>Sedež predodpiranja regulacijskega ventila VT (DN 100)</t>
  </si>
  <si>
    <t>Prstan predodpiranja regulacijskega ventila VT (DN 100)</t>
  </si>
  <si>
    <t>Matica za regulacijski bat VT (DN 100)</t>
  </si>
  <si>
    <t>Dvodelni oljni tesnilni prstan Ø299,4 f7</t>
  </si>
  <si>
    <t>Vreteno regulacijskega ventila VT (DN 125)</t>
  </si>
  <si>
    <t>Sedež predodpiranja regulacijskega ventila VT (DN 125)</t>
  </si>
  <si>
    <t>Prstan predodpiranja regulacijskega ventila VT (DN 125)</t>
  </si>
  <si>
    <t>Matica za regulacijski bat VT (DN 125)</t>
  </si>
  <si>
    <t>Ploščica z utorom</t>
  </si>
  <si>
    <t>Osovina z utorom</t>
  </si>
  <si>
    <t>Moznik</t>
  </si>
  <si>
    <t>Izvršilna ročica</t>
  </si>
  <si>
    <t>Ročica za ročno proženje</t>
  </si>
  <si>
    <t>Vijak fiksirni</t>
  </si>
  <si>
    <t>Batna osovina</t>
  </si>
  <si>
    <t>Drsna puša</t>
  </si>
  <si>
    <t>Navojna puša</t>
  </si>
  <si>
    <t>Prstan/obroč</t>
  </si>
  <si>
    <t>Bat</t>
  </si>
  <si>
    <t>Tlačna vzmet</t>
  </si>
  <si>
    <t>Tesnilni obroč</t>
  </si>
  <si>
    <t>Vreteno regulacijskega ventila VT (DN 100)</t>
  </si>
  <si>
    <t>turbina 2</t>
  </si>
  <si>
    <t>turbina 3</t>
  </si>
  <si>
    <t>Naprava</t>
  </si>
  <si>
    <t>Cena/EM
v EUR brez DDV</t>
  </si>
  <si>
    <t>Skupna vrednost 
v EUR brez DDV</t>
  </si>
  <si>
    <t>Količina</t>
  </si>
  <si>
    <t>Št. načrta in pozicija</t>
  </si>
  <si>
    <t>Remont turbine 3 in dobava rezervnih delov</t>
  </si>
  <si>
    <t>Vrednost 
v EUR brez DDV</t>
  </si>
  <si>
    <t>SKUPAJ</t>
  </si>
  <si>
    <t>1) Remont turbine 3</t>
  </si>
  <si>
    <t>2) Seznam rezervnih delov za turbino 2 in turbino 3</t>
  </si>
  <si>
    <t>REZERVNI DELI ZA TURBINO 2 IN TURBINO 3 (TA2 IN TA3)</t>
  </si>
  <si>
    <t>NAZIV</t>
  </si>
  <si>
    <t>11.1610.0007; pozicija 17</t>
  </si>
  <si>
    <t>11.1610.0007; pozicija 18</t>
  </si>
  <si>
    <t>11.1610.0006; pozicija 44</t>
  </si>
  <si>
    <t>11.1610.0006; pozicija 52
Z navarjeno kontaktno površino!</t>
  </si>
  <si>
    <t>11.1610.0006; pozicija 53 
Z navarjeno kontaktno površino!</t>
  </si>
  <si>
    <t>11.1610.0006; pozicija 56</t>
  </si>
  <si>
    <t>11.1610.0006; pozicija 61</t>
  </si>
  <si>
    <t>11.1610.0006; pozicija 64</t>
  </si>
  <si>
    <t>11.1610.0006; pozicija 65</t>
  </si>
  <si>
    <t>11.1610.0006; pozicija 66</t>
  </si>
  <si>
    <t>11.1610.0006; pozicija 67</t>
  </si>
  <si>
    <t>11.1610.0006; pozicija 69</t>
  </si>
  <si>
    <t>11.1610.0006; pozicija 71</t>
  </si>
  <si>
    <t>18.1773.0129; pozicija 2</t>
  </si>
  <si>
    <t>18.1773.0129; pozicija 11</t>
  </si>
  <si>
    <t>18.1773.0129; pozicija 12</t>
  </si>
  <si>
    <t>18.1773.0129; pozicija 13</t>
  </si>
  <si>
    <r>
      <t xml:space="preserve">11.1000.016; pozicija </t>
    </r>
    <r>
      <rPr>
        <sz val="11"/>
        <color theme="1"/>
        <rFont val="Calibri"/>
        <family val="2"/>
        <charset val="238"/>
      </rPr>
      <t>→</t>
    </r>
    <r>
      <rPr>
        <sz val="11"/>
        <color theme="1"/>
        <rFont val="Tahoma"/>
        <family val="2"/>
        <charset val="238"/>
      </rPr>
      <t xml:space="preserve"> 2. ležaj turbine 2 proti NT delu
(Končna strojna obdelava se izvede glede na izvedene meritve rotorja!)</t>
    </r>
  </si>
  <si>
    <t>11.1773.0031; pozicija 2</t>
  </si>
  <si>
    <t>11.1773.0031; pozicija 4</t>
  </si>
  <si>
    <t>11.1773.0031; pozicija 5</t>
  </si>
  <si>
    <t xml:space="preserve">11.1773.0031; pozicija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</si>
</sst>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EUR]"/>
    <numFmt numFmtId="165" formatCode="#,##0.0000"/>
    <numFmt numFmtId="166" formatCode="#,##0.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sz val="14"/>
      <name val="Tahoma"/>
      <family val="2"/>
      <charset val="238"/>
    </font>
    <font>
      <b/>
      <sz val="11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/>
    </xf>
    <xf numFmtId="0" fontId="7" fillId="0" borderId="0" xfId="1" applyFont="1"/>
    <xf numFmtId="0" fontId="4" fillId="0" borderId="0" xfId="0" applyFont="1"/>
    <xf numFmtId="0" fontId="6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164" fontId="8" fillId="0" borderId="0" xfId="1" applyNumberFormat="1" applyFont="1"/>
    <xf numFmtId="0" fontId="8" fillId="0" borderId="0" xfId="1" applyFont="1"/>
    <xf numFmtId="0" fontId="7" fillId="0" borderId="0" xfId="1" applyFont="1" applyAlignment="1">
      <alignment vertical="top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4" fontId="7" fillId="0" borderId="0" xfId="1" applyNumberFormat="1" applyFont="1" applyAlignment="1">
      <alignment horizontal="right"/>
    </xf>
    <xf numFmtId="4" fontId="7" fillId="0" borderId="0" xfId="1" applyNumberFormat="1" applyFont="1"/>
    <xf numFmtId="0" fontId="7" fillId="0" borderId="0" xfId="1" applyFont="1" applyAlignment="1">
      <alignment horizontal="left" vertical="top"/>
    </xf>
    <xf numFmtId="4" fontId="7" fillId="0" borderId="0" xfId="1" applyNumberFormat="1" applyFont="1" applyAlignment="1">
      <alignment horizontal="left"/>
    </xf>
    <xf numFmtId="0" fontId="7" fillId="0" borderId="0" xfId="2" applyFont="1"/>
    <xf numFmtId="4" fontId="7" fillId="0" borderId="0" xfId="2" applyNumberFormat="1" applyFont="1"/>
    <xf numFmtId="4" fontId="7" fillId="0" borderId="0" xfId="2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3" fillId="0" borderId="0" xfId="0" applyFont="1"/>
    <xf numFmtId="0" fontId="12" fillId="0" borderId="0" xfId="0" applyFont="1" applyAlignment="1">
      <alignment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66" fontId="0" fillId="0" borderId="0" xfId="0" applyNumberFormat="1"/>
    <xf numFmtId="0" fontId="5" fillId="0" borderId="0" xfId="2"/>
    <xf numFmtId="0" fontId="5" fillId="0" borderId="0" xfId="2" applyAlignment="1">
      <alignment horizontal="center"/>
    </xf>
    <xf numFmtId="4" fontId="5" fillId="0" borderId="0" xfId="2" applyNumberFormat="1"/>
    <xf numFmtId="4" fontId="7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4" fontId="9" fillId="0" borderId="0" xfId="0" applyNumberFormat="1" applyFont="1" applyBorder="1" applyAlignment="1">
      <alignment horizontal="center" vertical="center" wrapText="1"/>
    </xf>
    <xf numFmtId="4" fontId="2" fillId="0" borderId="0" xfId="1" applyNumberFormat="1" applyFont="1" applyBorder="1" applyAlignment="1">
      <alignment horizontal="right" vertical="center"/>
    </xf>
    <xf numFmtId="4" fontId="3" fillId="0" borderId="0" xfId="0" applyNumberFormat="1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4" fontId="2" fillId="0" borderId="7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justify" vertical="center"/>
    </xf>
    <xf numFmtId="0" fontId="2" fillId="0" borderId="2" xfId="1" applyFont="1" applyBorder="1" applyAlignment="1">
      <alignment horizontal="justify" vertical="center"/>
    </xf>
    <xf numFmtId="0" fontId="3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" fontId="3" fillId="0" borderId="16" xfId="2" applyNumberFormat="1" applyFont="1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justify" vertical="center"/>
    </xf>
    <xf numFmtId="4" fontId="2" fillId="0" borderId="18" xfId="1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2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justify" vertical="center"/>
    </xf>
    <xf numFmtId="0" fontId="6" fillId="0" borderId="0" xfId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3">
    <cellStyle name="Navadno" xfId="0" builtinId="0"/>
    <cellStyle name="Navadno 2" xfId="1" xr:uid="{10A5D79C-4D62-44B9-A30C-29C2364A0E42}"/>
    <cellStyle name="Navadno 2 2" xfId="2" xr:uid="{CAAC0646-C9A2-41F4-B7B1-AD2679126A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PE-PAK07\DEJANSKO%202012\PRIHODKI\Celotna%20realizacija%20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JPE-PAK07\DEJANSKO%202012\PRIHODKI\Celotna%20realizacija%20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 "/>
      <sheetName val="TOPLOTA SKUPAJ"/>
      <sheetName val="VROČA VODA gosp_negosp"/>
      <sheetName val="PARA"/>
      <sheetName val="HLAD"/>
      <sheetName val="ELEKTRIKA SKUPAJ"/>
      <sheetName val="PLIN SKUPAJ"/>
      <sheetName val="SODO gosp_negosp"/>
      <sheetName val="SODO po dobaviteljih"/>
      <sheetName val="SODO po občinah"/>
      <sheetName val="Dobava gosp_negosp"/>
      <sheetName val="Dobava po omrežjih"/>
      <sheetName val="CNG"/>
      <sheetName val="EKSTERNE STOR."/>
      <sheetName val="INTERNE STOR."/>
      <sheetName val="VZD PŠ"/>
      <sheetName val="VZD TŠ"/>
      <sheetName val="SKUPAJ"/>
      <sheetName val="Surovina"/>
      <sheetName val="List1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 "/>
      <sheetName val="TOPLOTA SKUPAJ"/>
      <sheetName val="VROČA VODA gosp_negosp"/>
      <sheetName val="PARA"/>
      <sheetName val="HLAD"/>
      <sheetName val="ELEKTRIKA SKUPAJ"/>
      <sheetName val="PLIN SKUPAJ"/>
      <sheetName val="SODO gosp_negosp"/>
      <sheetName val="SODO po dobaviteljih"/>
      <sheetName val="SODO po občinah"/>
      <sheetName val="Dobava gosp_negosp"/>
      <sheetName val="Dobava po omrežjih"/>
      <sheetName val="CNG"/>
      <sheetName val="EKSTERNE STOR."/>
      <sheetName val="INTERNE STOR."/>
      <sheetName val="VZD PŠ"/>
      <sheetName val="VZD TŠ"/>
      <sheetName val="SKUPAJ"/>
      <sheetName val="Surovina"/>
      <sheetName val="List1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BC24B-18A1-4127-AA59-AE6ABFAE3903}">
  <dimension ref="B2:H31"/>
  <sheetViews>
    <sheetView tabSelected="1" workbookViewId="0"/>
  </sheetViews>
  <sheetFormatPr defaultRowHeight="15" x14ac:dyDescent="0.25"/>
  <cols>
    <col min="1" max="1" width="2.7109375" customWidth="1"/>
    <col min="2" max="2" width="10" customWidth="1"/>
    <col min="3" max="3" width="60.140625" customWidth="1"/>
    <col min="4" max="4" width="32.7109375" customWidth="1"/>
    <col min="5" max="5" width="6.85546875" customWidth="1"/>
  </cols>
  <sheetData>
    <row r="2" spans="2:6" s="9" customFormat="1" ht="18" x14ac:dyDescent="0.25">
      <c r="B2" s="80" t="s">
        <v>1</v>
      </c>
      <c r="C2" s="80"/>
      <c r="D2" s="80"/>
      <c r="E2" s="11"/>
    </row>
    <row r="3" spans="2:6" s="9" customFormat="1" ht="14.25" x14ac:dyDescent="0.2"/>
    <row r="4" spans="2:6" s="9" customFormat="1" ht="14.25" x14ac:dyDescent="0.2"/>
    <row r="5" spans="2:6" s="9" customFormat="1" ht="14.25" x14ac:dyDescent="0.2"/>
    <row r="6" spans="2:6" s="9" customFormat="1" ht="14.25" x14ac:dyDescent="0.2"/>
    <row r="7" spans="2:6" s="9" customFormat="1" ht="18" x14ac:dyDescent="0.25">
      <c r="B7" s="10" t="s">
        <v>18</v>
      </c>
    </row>
    <row r="8" spans="2:6" s="9" customFormat="1" ht="14.25" x14ac:dyDescent="0.2"/>
    <row r="9" spans="2:6" s="9" customFormat="1" ht="18" x14ac:dyDescent="0.25">
      <c r="B9" s="10" t="s">
        <v>19</v>
      </c>
    </row>
    <row r="10" spans="2:6" s="9" customFormat="1" ht="14.25" x14ac:dyDescent="0.2"/>
    <row r="11" spans="2:6" ht="6.75" customHeight="1" thickBot="1" x14ac:dyDescent="0.3">
      <c r="C11" s="1"/>
      <c r="D11" s="1"/>
      <c r="E11" s="1"/>
      <c r="F11" s="7"/>
    </row>
    <row r="12" spans="2:6" ht="35.25" customHeight="1" thickBot="1" x14ac:dyDescent="0.3">
      <c r="B12" s="57" t="s">
        <v>0</v>
      </c>
      <c r="C12" s="2" t="s">
        <v>55</v>
      </c>
      <c r="D12" s="3" t="s">
        <v>2</v>
      </c>
      <c r="E12" s="7"/>
    </row>
    <row r="13" spans="2:6" ht="24.75" customHeight="1" thickBot="1" x14ac:dyDescent="0.3">
      <c r="B13" s="2">
        <v>1</v>
      </c>
      <c r="C13" s="4" t="s">
        <v>8</v>
      </c>
      <c r="D13" s="5">
        <f>+'Popis storitev in blaga'!C12</f>
        <v>0</v>
      </c>
      <c r="E13" s="7"/>
    </row>
    <row r="14" spans="2:6" ht="24.75" customHeight="1" thickBot="1" x14ac:dyDescent="0.3">
      <c r="B14" s="2">
        <v>2</v>
      </c>
      <c r="C14" s="4" t="s">
        <v>54</v>
      </c>
      <c r="D14" s="5">
        <f>+'Popis storitev in blaga'!H40</f>
        <v>0</v>
      </c>
      <c r="E14" s="7"/>
    </row>
    <row r="15" spans="2:6" ht="24.75" customHeight="1" thickBot="1" x14ac:dyDescent="0.3">
      <c r="B15" s="81" t="s">
        <v>17</v>
      </c>
      <c r="C15" s="81"/>
      <c r="D15" s="6">
        <f>SUM(D13:D14)</f>
        <v>0</v>
      </c>
      <c r="E15" s="7"/>
    </row>
    <row r="18" spans="2:8" s="9" customFormat="1" ht="18" x14ac:dyDescent="0.25">
      <c r="B18" s="12"/>
      <c r="C18" s="13"/>
      <c r="D18" s="14"/>
      <c r="E18" s="14"/>
      <c r="F18" s="14"/>
      <c r="G18" s="14"/>
      <c r="H18" s="14"/>
    </row>
    <row r="19" spans="2:8" s="9" customFormat="1" ht="14.25" x14ac:dyDescent="0.2">
      <c r="B19" s="15" t="s">
        <v>3</v>
      </c>
      <c r="D19" s="16"/>
      <c r="E19" s="18"/>
      <c r="F19" s="19"/>
      <c r="G19" s="19"/>
      <c r="H19" s="19"/>
    </row>
    <row r="20" spans="2:8" s="9" customFormat="1" ht="14.25" x14ac:dyDescent="0.2">
      <c r="B20" s="20"/>
      <c r="D20" s="16"/>
      <c r="E20" s="18"/>
      <c r="F20" s="21"/>
      <c r="G20" s="21"/>
      <c r="H20" s="21"/>
    </row>
    <row r="21" spans="2:8" s="9" customFormat="1" ht="14.25" x14ac:dyDescent="0.2">
      <c r="B21" s="20"/>
      <c r="D21" s="16"/>
      <c r="E21" s="18"/>
      <c r="F21" s="21"/>
      <c r="G21" s="21"/>
      <c r="H21" s="21"/>
    </row>
    <row r="22" spans="2:8" s="9" customFormat="1" ht="14.25" x14ac:dyDescent="0.2">
      <c r="B22" s="20"/>
      <c r="D22" s="16"/>
      <c r="E22" s="18"/>
      <c r="F22" s="21"/>
      <c r="G22" s="21"/>
      <c r="H22" s="21"/>
    </row>
    <row r="23" spans="2:8" s="9" customFormat="1" ht="14.25" x14ac:dyDescent="0.2">
      <c r="B23" s="20"/>
      <c r="D23" s="17" t="s">
        <v>4</v>
      </c>
      <c r="E23" s="18"/>
      <c r="F23" s="21"/>
      <c r="G23" s="21"/>
      <c r="H23" s="21"/>
    </row>
    <row r="24" spans="2:8" s="9" customFormat="1" ht="14.25" x14ac:dyDescent="0.2">
      <c r="B24" s="20" t="s">
        <v>5</v>
      </c>
      <c r="D24" s="17" t="s">
        <v>6</v>
      </c>
      <c r="E24" s="18"/>
      <c r="F24" s="21"/>
      <c r="G24" s="21"/>
      <c r="H24" s="21"/>
    </row>
    <row r="25" spans="2:8" s="9" customFormat="1" ht="14.25" x14ac:dyDescent="0.2">
      <c r="B25" s="20"/>
      <c r="D25" s="17"/>
      <c r="E25" s="18"/>
      <c r="F25" s="21"/>
      <c r="G25" s="21"/>
      <c r="H25" s="21"/>
    </row>
    <row r="26" spans="2:8" s="9" customFormat="1" ht="14.25" x14ac:dyDescent="0.2">
      <c r="B26" s="20"/>
      <c r="D26" s="17"/>
      <c r="E26" s="18"/>
      <c r="F26" s="21"/>
      <c r="G26" s="21"/>
      <c r="H26" s="21"/>
    </row>
    <row r="27" spans="2:8" s="9" customFormat="1" ht="14.25" x14ac:dyDescent="0.2">
      <c r="B27" s="20"/>
      <c r="D27" s="17"/>
      <c r="E27" s="18"/>
      <c r="F27" s="21"/>
      <c r="G27" s="21"/>
      <c r="H27" s="21"/>
    </row>
    <row r="28" spans="2:8" s="9" customFormat="1" ht="14.25" x14ac:dyDescent="0.2">
      <c r="B28" s="20"/>
      <c r="D28" s="17" t="s">
        <v>4</v>
      </c>
      <c r="E28" s="18"/>
      <c r="F28" s="21"/>
      <c r="G28" s="21"/>
      <c r="H28" s="21"/>
    </row>
    <row r="29" spans="2:8" s="9" customFormat="1" ht="14.25" x14ac:dyDescent="0.2">
      <c r="B29" s="15"/>
      <c r="D29" s="17" t="s">
        <v>7</v>
      </c>
      <c r="E29" s="18"/>
      <c r="F29" s="19"/>
      <c r="G29" s="19"/>
      <c r="H29" s="19"/>
    </row>
    <row r="30" spans="2:8" s="9" customFormat="1" ht="14.25" x14ac:dyDescent="0.2"/>
    <row r="31" spans="2:8" s="9" customFormat="1" ht="14.25" x14ac:dyDescent="0.2"/>
  </sheetData>
  <mergeCells count="2">
    <mergeCell ref="B2:D2"/>
    <mergeCell ref="B15:C15"/>
  </mergeCells>
  <pageMargins left="0.70866141732283472" right="0.56000000000000005" top="0.74803149606299213" bottom="0.74803149606299213" header="0.31496062992125984" footer="0.31496062992125984"/>
  <pageSetup paperSize="9" orientation="portrait" r:id="rId1"/>
  <headerFooter>
    <oddHeader>&amp;RPriloga št. 2 k pogodbi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5860B-87D9-4C57-B5E3-9B13E606114A}">
  <dimension ref="A2:K47"/>
  <sheetViews>
    <sheetView topLeftCell="A3" zoomScale="120" zoomScaleNormal="120" workbookViewId="0">
      <selection activeCell="C12" sqref="C12"/>
    </sheetView>
  </sheetViews>
  <sheetFormatPr defaultRowHeight="14.25" x14ac:dyDescent="0.2"/>
  <cols>
    <col min="1" max="1" width="5.42578125" style="25" customWidth="1"/>
    <col min="2" max="2" width="34.7109375" style="25" customWidth="1"/>
    <col min="3" max="3" width="26.7109375" style="27" customWidth="1"/>
    <col min="4" max="4" width="11.7109375" style="27" bestFit="1" customWidth="1"/>
    <col min="5" max="5" width="6.42578125" style="28" customWidth="1"/>
    <col min="6" max="6" width="9.7109375" style="27" bestFit="1" customWidth="1"/>
    <col min="7" max="7" width="18.28515625" style="27" bestFit="1" customWidth="1"/>
    <col min="8" max="8" width="19.42578125" style="27" bestFit="1" customWidth="1"/>
    <col min="9" max="9" width="2.42578125" style="25" customWidth="1"/>
    <col min="10" max="10" width="9.140625" style="25"/>
    <col min="11" max="11" width="10.5703125" style="25" bestFit="1" customWidth="1"/>
    <col min="12" max="16384" width="9.140625" style="25"/>
  </cols>
  <sheetData>
    <row r="2" spans="1:9" s="9" customFormat="1" ht="18" x14ac:dyDescent="0.25">
      <c r="A2" s="10" t="s">
        <v>18</v>
      </c>
    </row>
    <row r="3" spans="1:9" s="9" customFormat="1" x14ac:dyDescent="0.2"/>
    <row r="4" spans="1:9" s="9" customFormat="1" ht="18" x14ac:dyDescent="0.25">
      <c r="A4" s="10" t="s">
        <v>49</v>
      </c>
    </row>
    <row r="5" spans="1:9" s="22" customFormat="1" x14ac:dyDescent="0.2">
      <c r="A5" s="25"/>
      <c r="C5" s="23"/>
      <c r="D5" s="23"/>
      <c r="E5" s="24"/>
      <c r="F5" s="23"/>
      <c r="G5" s="23"/>
      <c r="H5" s="23"/>
    </row>
    <row r="7" spans="1:9" ht="18" x14ac:dyDescent="0.25">
      <c r="A7" s="10" t="s">
        <v>52</v>
      </c>
      <c r="B7" s="26"/>
    </row>
    <row r="8" spans="1:9" ht="15.75" customHeight="1" thickBot="1" x14ac:dyDescent="0.3">
      <c r="A8" s="10"/>
      <c r="B8" s="26"/>
    </row>
    <row r="9" spans="1:9" ht="29.25" thickBot="1" x14ac:dyDescent="0.25">
      <c r="A9" s="42" t="s">
        <v>9</v>
      </c>
      <c r="B9" s="58" t="s">
        <v>14</v>
      </c>
      <c r="C9" s="55" t="s">
        <v>50</v>
      </c>
      <c r="D9" s="43"/>
      <c r="E9" s="29"/>
      <c r="F9" s="30"/>
    </row>
    <row r="10" spans="1:9" ht="15" thickBot="1" x14ac:dyDescent="0.25">
      <c r="A10" s="60">
        <v>1</v>
      </c>
      <c r="B10" s="59" t="s">
        <v>15</v>
      </c>
      <c r="C10" s="56"/>
      <c r="D10" s="44"/>
    </row>
    <row r="11" spans="1:9" ht="15" thickBot="1" x14ac:dyDescent="0.25">
      <c r="A11" s="61">
        <v>2</v>
      </c>
      <c r="B11" s="62" t="s">
        <v>16</v>
      </c>
      <c r="C11" s="63"/>
      <c r="D11" s="44"/>
    </row>
    <row r="12" spans="1:9" s="33" customFormat="1" ht="16.5" customHeight="1" thickBot="1" x14ac:dyDescent="0.25">
      <c r="A12" s="84" t="s">
        <v>51</v>
      </c>
      <c r="B12" s="84"/>
      <c r="C12" s="64">
        <f>SUM(C10:C11)</f>
        <v>0</v>
      </c>
      <c r="D12" s="45"/>
      <c r="E12" s="31"/>
      <c r="F12" s="32"/>
      <c r="G12" s="32"/>
      <c r="H12" s="32"/>
    </row>
    <row r="13" spans="1:9" x14ac:dyDescent="0.2">
      <c r="B13" s="34"/>
    </row>
    <row r="14" spans="1:9" ht="15" x14ac:dyDescent="0.25">
      <c r="A14"/>
      <c r="B14"/>
      <c r="C14"/>
      <c r="D14"/>
      <c r="E14" s="8"/>
      <c r="F14"/>
      <c r="G14" s="35"/>
      <c r="H14" s="36"/>
      <c r="I14" s="37"/>
    </row>
    <row r="15" spans="1:9" ht="18" x14ac:dyDescent="0.25">
      <c r="A15" s="10" t="s">
        <v>53</v>
      </c>
      <c r="B15" s="10"/>
      <c r="C15"/>
      <c r="D15"/>
      <c r="E15" s="8"/>
      <c r="F15"/>
      <c r="G15" s="35"/>
      <c r="H15" s="36"/>
      <c r="I15" s="37"/>
    </row>
    <row r="16" spans="1:9" ht="15" thickBot="1" x14ac:dyDescent="0.25">
      <c r="A16" s="38"/>
      <c r="B16" s="38"/>
      <c r="C16" s="39"/>
      <c r="D16" s="39"/>
      <c r="E16" s="39"/>
      <c r="F16" s="38"/>
      <c r="G16" s="40"/>
      <c r="H16" s="40"/>
    </row>
    <row r="17" spans="1:11" ht="28.5" x14ac:dyDescent="0.2">
      <c r="A17" s="79" t="s">
        <v>9</v>
      </c>
      <c r="B17" s="67" t="s">
        <v>10</v>
      </c>
      <c r="C17" s="67" t="s">
        <v>48</v>
      </c>
      <c r="D17" s="67" t="s">
        <v>44</v>
      </c>
      <c r="E17" s="67" t="s">
        <v>11</v>
      </c>
      <c r="F17" s="67" t="s">
        <v>47</v>
      </c>
      <c r="G17" s="68" t="s">
        <v>45</v>
      </c>
      <c r="H17" s="69" t="s">
        <v>46</v>
      </c>
    </row>
    <row r="18" spans="1:11" x14ac:dyDescent="0.2">
      <c r="A18" s="70">
        <v>1</v>
      </c>
      <c r="B18" s="65" t="s">
        <v>28</v>
      </c>
      <c r="C18" s="52" t="s">
        <v>56</v>
      </c>
      <c r="D18" s="46" t="s">
        <v>42</v>
      </c>
      <c r="E18" s="41" t="s">
        <v>12</v>
      </c>
      <c r="F18" s="46">
        <v>2</v>
      </c>
      <c r="G18" s="53"/>
      <c r="H18" s="54">
        <f>(F18*G18)</f>
        <v>0</v>
      </c>
    </row>
    <row r="19" spans="1:11" x14ac:dyDescent="0.2">
      <c r="A19" s="70">
        <v>2</v>
      </c>
      <c r="B19" s="65" t="s">
        <v>29</v>
      </c>
      <c r="C19" s="52" t="s">
        <v>57</v>
      </c>
      <c r="D19" s="46" t="s">
        <v>42</v>
      </c>
      <c r="E19" s="41" t="s">
        <v>12</v>
      </c>
      <c r="F19" s="46">
        <v>2</v>
      </c>
      <c r="G19" s="53"/>
      <c r="H19" s="54">
        <f t="shared" ref="H19:H21" si="0">(F19*G19)</f>
        <v>0</v>
      </c>
    </row>
    <row r="20" spans="1:11" x14ac:dyDescent="0.2">
      <c r="A20" s="70">
        <v>3</v>
      </c>
      <c r="B20" s="65" t="s">
        <v>30</v>
      </c>
      <c r="C20" s="46" t="s">
        <v>58</v>
      </c>
      <c r="D20" s="46" t="s">
        <v>42</v>
      </c>
      <c r="E20" s="41" t="s">
        <v>12</v>
      </c>
      <c r="F20" s="46">
        <v>4</v>
      </c>
      <c r="G20" s="53"/>
      <c r="H20" s="54">
        <f t="shared" si="0"/>
        <v>0</v>
      </c>
    </row>
    <row r="21" spans="1:11" ht="42.75" x14ac:dyDescent="0.2">
      <c r="A21" s="70">
        <v>4</v>
      </c>
      <c r="B21" s="65" t="s">
        <v>31</v>
      </c>
      <c r="C21" s="47" t="s">
        <v>59</v>
      </c>
      <c r="D21" s="46" t="s">
        <v>42</v>
      </c>
      <c r="E21" s="41" t="s">
        <v>12</v>
      </c>
      <c r="F21" s="46">
        <v>2</v>
      </c>
      <c r="G21" s="53"/>
      <c r="H21" s="54">
        <f t="shared" si="0"/>
        <v>0</v>
      </c>
    </row>
    <row r="22" spans="1:11" ht="42.75" x14ac:dyDescent="0.2">
      <c r="A22" s="70">
        <v>5</v>
      </c>
      <c r="B22" s="65" t="s">
        <v>32</v>
      </c>
      <c r="C22" s="47" t="s">
        <v>60</v>
      </c>
      <c r="D22" s="46" t="s">
        <v>42</v>
      </c>
      <c r="E22" s="41" t="s">
        <v>12</v>
      </c>
      <c r="F22" s="46">
        <v>2</v>
      </c>
      <c r="G22" s="53"/>
      <c r="H22" s="54">
        <f>(F22*G22)</f>
        <v>0</v>
      </c>
    </row>
    <row r="23" spans="1:11" x14ac:dyDescent="0.2">
      <c r="A23" s="70">
        <v>6</v>
      </c>
      <c r="B23" s="65" t="s">
        <v>33</v>
      </c>
      <c r="C23" s="46" t="s">
        <v>61</v>
      </c>
      <c r="D23" s="46" t="s">
        <v>42</v>
      </c>
      <c r="E23" s="41" t="s">
        <v>12</v>
      </c>
      <c r="F23" s="46">
        <v>2</v>
      </c>
      <c r="G23" s="53"/>
      <c r="H23" s="54">
        <f t="shared" ref="H23:H39" si="1">(F23*G23)</f>
        <v>0</v>
      </c>
    </row>
    <row r="24" spans="1:11" x14ac:dyDescent="0.2">
      <c r="A24" s="70">
        <v>7</v>
      </c>
      <c r="B24" s="65" t="s">
        <v>34</v>
      </c>
      <c r="C24" s="46" t="s">
        <v>62</v>
      </c>
      <c r="D24" s="46" t="s">
        <v>42</v>
      </c>
      <c r="E24" s="41" t="s">
        <v>12</v>
      </c>
      <c r="F24" s="46">
        <v>2</v>
      </c>
      <c r="G24" s="53"/>
      <c r="H24" s="54">
        <f t="shared" si="1"/>
        <v>0</v>
      </c>
    </row>
    <row r="25" spans="1:11" x14ac:dyDescent="0.2">
      <c r="A25" s="70">
        <v>8</v>
      </c>
      <c r="B25" s="65" t="s">
        <v>35</v>
      </c>
      <c r="C25" s="46" t="s">
        <v>63</v>
      </c>
      <c r="D25" s="46" t="s">
        <v>42</v>
      </c>
      <c r="E25" s="41" t="s">
        <v>12</v>
      </c>
      <c r="F25" s="46">
        <v>2</v>
      </c>
      <c r="G25" s="53"/>
      <c r="H25" s="54">
        <f t="shared" si="1"/>
        <v>0</v>
      </c>
    </row>
    <row r="26" spans="1:11" x14ac:dyDescent="0.2">
      <c r="A26" s="70">
        <v>9</v>
      </c>
      <c r="B26" s="65" t="s">
        <v>36</v>
      </c>
      <c r="C26" s="46" t="s">
        <v>64</v>
      </c>
      <c r="D26" s="46" t="s">
        <v>42</v>
      </c>
      <c r="E26" s="41" t="s">
        <v>12</v>
      </c>
      <c r="F26" s="46">
        <v>2</v>
      </c>
      <c r="G26" s="53"/>
      <c r="H26" s="54">
        <f t="shared" si="1"/>
        <v>0</v>
      </c>
    </row>
    <row r="27" spans="1:11" x14ac:dyDescent="0.2">
      <c r="A27" s="70">
        <v>10</v>
      </c>
      <c r="B27" s="65" t="s">
        <v>37</v>
      </c>
      <c r="C27" s="46" t="s">
        <v>65</v>
      </c>
      <c r="D27" s="46" t="s">
        <v>42</v>
      </c>
      <c r="E27" s="41" t="s">
        <v>12</v>
      </c>
      <c r="F27" s="46">
        <v>2</v>
      </c>
      <c r="G27" s="53"/>
      <c r="H27" s="54">
        <f t="shared" si="1"/>
        <v>0</v>
      </c>
      <c r="K27" s="27"/>
    </row>
    <row r="28" spans="1:11" x14ac:dyDescent="0.2">
      <c r="A28" s="70">
        <v>11</v>
      </c>
      <c r="B28" s="65" t="s">
        <v>38</v>
      </c>
      <c r="C28" s="46" t="s">
        <v>66</v>
      </c>
      <c r="D28" s="46" t="s">
        <v>42</v>
      </c>
      <c r="E28" s="41" t="s">
        <v>12</v>
      </c>
      <c r="F28" s="46">
        <v>2</v>
      </c>
      <c r="G28" s="53"/>
      <c r="H28" s="54">
        <f t="shared" si="1"/>
        <v>0</v>
      </c>
    </row>
    <row r="29" spans="1:11" x14ac:dyDescent="0.2">
      <c r="A29" s="70">
        <v>12</v>
      </c>
      <c r="B29" s="65" t="s">
        <v>39</v>
      </c>
      <c r="C29" s="46" t="s">
        <v>67</v>
      </c>
      <c r="D29" s="46" t="s">
        <v>42</v>
      </c>
      <c r="E29" s="41" t="s">
        <v>12</v>
      </c>
      <c r="F29" s="46">
        <v>2</v>
      </c>
      <c r="G29" s="53"/>
      <c r="H29" s="54">
        <f t="shared" si="1"/>
        <v>0</v>
      </c>
    </row>
    <row r="30" spans="1:11" x14ac:dyDescent="0.2">
      <c r="A30" s="70">
        <v>13</v>
      </c>
      <c r="B30" s="65" t="s">
        <v>40</v>
      </c>
      <c r="C30" s="46" t="s">
        <v>68</v>
      </c>
      <c r="D30" s="46" t="s">
        <v>42</v>
      </c>
      <c r="E30" s="41" t="s">
        <v>12</v>
      </c>
      <c r="F30" s="46">
        <v>2</v>
      </c>
      <c r="G30" s="53"/>
      <c r="H30" s="54">
        <f t="shared" si="1"/>
        <v>0</v>
      </c>
    </row>
    <row r="31" spans="1:11" ht="28.5" x14ac:dyDescent="0.2">
      <c r="A31" s="70">
        <v>14</v>
      </c>
      <c r="B31" s="65" t="s">
        <v>41</v>
      </c>
      <c r="C31" s="48" t="s">
        <v>69</v>
      </c>
      <c r="D31" s="46" t="s">
        <v>42</v>
      </c>
      <c r="E31" s="41" t="s">
        <v>12</v>
      </c>
      <c r="F31" s="46">
        <v>6</v>
      </c>
      <c r="G31" s="53"/>
      <c r="H31" s="54">
        <f t="shared" si="1"/>
        <v>0</v>
      </c>
    </row>
    <row r="32" spans="1:11" ht="28.5" x14ac:dyDescent="0.2">
      <c r="A32" s="70">
        <v>15</v>
      </c>
      <c r="B32" s="65" t="s">
        <v>20</v>
      </c>
      <c r="C32" s="48" t="s">
        <v>70</v>
      </c>
      <c r="D32" s="46" t="s">
        <v>42</v>
      </c>
      <c r="E32" s="41" t="s">
        <v>12</v>
      </c>
      <c r="F32" s="46">
        <v>6</v>
      </c>
      <c r="G32" s="53"/>
      <c r="H32" s="54">
        <f t="shared" si="1"/>
        <v>0</v>
      </c>
    </row>
    <row r="33" spans="1:8" ht="28.5" x14ac:dyDescent="0.2">
      <c r="A33" s="70">
        <v>16</v>
      </c>
      <c r="B33" s="65" t="s">
        <v>21</v>
      </c>
      <c r="C33" s="48" t="s">
        <v>71</v>
      </c>
      <c r="D33" s="46" t="s">
        <v>42</v>
      </c>
      <c r="E33" s="41" t="s">
        <v>12</v>
      </c>
      <c r="F33" s="49">
        <v>6</v>
      </c>
      <c r="G33" s="53"/>
      <c r="H33" s="54">
        <f t="shared" si="1"/>
        <v>0</v>
      </c>
    </row>
    <row r="34" spans="1:8" ht="28.5" x14ac:dyDescent="0.2">
      <c r="A34" s="70">
        <v>17</v>
      </c>
      <c r="B34" s="66" t="s">
        <v>22</v>
      </c>
      <c r="C34" s="49" t="s">
        <v>72</v>
      </c>
      <c r="D34" s="46" t="s">
        <v>42</v>
      </c>
      <c r="E34" s="41" t="s">
        <v>12</v>
      </c>
      <c r="F34" s="49">
        <v>6</v>
      </c>
      <c r="G34" s="53"/>
      <c r="H34" s="54">
        <f t="shared" si="1"/>
        <v>0</v>
      </c>
    </row>
    <row r="35" spans="1:8" ht="86.25" x14ac:dyDescent="0.2">
      <c r="A35" s="70">
        <v>18</v>
      </c>
      <c r="B35" s="65" t="s">
        <v>23</v>
      </c>
      <c r="C35" s="50" t="s">
        <v>73</v>
      </c>
      <c r="D35" s="46" t="s">
        <v>42</v>
      </c>
      <c r="E35" s="46" t="s">
        <v>13</v>
      </c>
      <c r="F35" s="46">
        <v>1</v>
      </c>
      <c r="G35" s="53"/>
      <c r="H35" s="54">
        <f t="shared" si="1"/>
        <v>0</v>
      </c>
    </row>
    <row r="36" spans="1:8" ht="28.5" x14ac:dyDescent="0.2">
      <c r="A36" s="70">
        <v>19</v>
      </c>
      <c r="B36" s="65" t="s">
        <v>24</v>
      </c>
      <c r="C36" s="48" t="s">
        <v>74</v>
      </c>
      <c r="D36" s="46" t="s">
        <v>43</v>
      </c>
      <c r="E36" s="41" t="s">
        <v>12</v>
      </c>
      <c r="F36" s="46">
        <v>4</v>
      </c>
      <c r="G36" s="53"/>
      <c r="H36" s="54">
        <f t="shared" si="1"/>
        <v>0</v>
      </c>
    </row>
    <row r="37" spans="1:8" ht="28.5" x14ac:dyDescent="0.2">
      <c r="A37" s="70">
        <v>20</v>
      </c>
      <c r="B37" s="65" t="s">
        <v>25</v>
      </c>
      <c r="C37" s="51" t="s">
        <v>75</v>
      </c>
      <c r="D37" s="46" t="s">
        <v>43</v>
      </c>
      <c r="E37" s="41" t="s">
        <v>12</v>
      </c>
      <c r="F37" s="46">
        <v>4</v>
      </c>
      <c r="G37" s="53"/>
      <c r="H37" s="54">
        <f t="shared" si="1"/>
        <v>0</v>
      </c>
    </row>
    <row r="38" spans="1:8" ht="28.5" x14ac:dyDescent="0.2">
      <c r="A38" s="70">
        <v>21</v>
      </c>
      <c r="B38" s="65" t="s">
        <v>26</v>
      </c>
      <c r="C38" s="51" t="s">
        <v>76</v>
      </c>
      <c r="D38" s="46" t="s">
        <v>43</v>
      </c>
      <c r="E38" s="41" t="s">
        <v>12</v>
      </c>
      <c r="F38" s="46">
        <v>4</v>
      </c>
      <c r="G38" s="53"/>
      <c r="H38" s="54">
        <f t="shared" si="1"/>
        <v>0</v>
      </c>
    </row>
    <row r="39" spans="1:8" ht="29.25" thickBot="1" x14ac:dyDescent="0.25">
      <c r="A39" s="72">
        <v>22</v>
      </c>
      <c r="B39" s="73" t="s">
        <v>27</v>
      </c>
      <c r="C39" s="74" t="s">
        <v>77</v>
      </c>
      <c r="D39" s="75" t="s">
        <v>43</v>
      </c>
      <c r="E39" s="76" t="s">
        <v>12</v>
      </c>
      <c r="F39" s="75">
        <v>4</v>
      </c>
      <c r="G39" s="77"/>
      <c r="H39" s="78">
        <f t="shared" si="1"/>
        <v>0</v>
      </c>
    </row>
    <row r="40" spans="1:8" ht="16.5" customHeight="1" thickTop="1" thickBot="1" x14ac:dyDescent="0.25">
      <c r="A40" s="82" t="s">
        <v>51</v>
      </c>
      <c r="B40" s="83"/>
      <c r="C40" s="83"/>
      <c r="D40" s="83"/>
      <c r="E40" s="83"/>
      <c r="F40" s="83"/>
      <c r="G40" s="83"/>
      <c r="H40" s="71">
        <f>SUM(H18:H39)</f>
        <v>0</v>
      </c>
    </row>
    <row r="41" spans="1:8" x14ac:dyDescent="0.2">
      <c r="A41" s="38"/>
      <c r="B41" s="38"/>
      <c r="C41" s="39"/>
      <c r="D41" s="39"/>
      <c r="E41" s="39"/>
      <c r="F41" s="38"/>
      <c r="G41" s="40"/>
      <c r="H41" s="40"/>
    </row>
    <row r="42" spans="1:8" x14ac:dyDescent="0.2">
      <c r="A42" s="38"/>
      <c r="B42" s="38"/>
      <c r="C42" s="39"/>
      <c r="D42" s="39"/>
      <c r="E42" s="39"/>
      <c r="F42" s="38"/>
      <c r="G42" s="40"/>
      <c r="H42" s="40"/>
    </row>
    <row r="43" spans="1:8" x14ac:dyDescent="0.2">
      <c r="A43" s="38"/>
      <c r="B43" s="38"/>
      <c r="C43" s="39"/>
      <c r="D43" s="39"/>
      <c r="E43" s="39"/>
      <c r="F43" s="38"/>
      <c r="G43" s="40"/>
      <c r="H43" s="40"/>
    </row>
    <row r="44" spans="1:8" x14ac:dyDescent="0.2">
      <c r="A44" s="38"/>
      <c r="B44" s="38"/>
      <c r="C44" s="39"/>
      <c r="D44" s="39"/>
      <c r="E44" s="39"/>
      <c r="F44" s="38"/>
      <c r="G44" s="40"/>
      <c r="H44" s="40"/>
    </row>
    <row r="45" spans="1:8" x14ac:dyDescent="0.2">
      <c r="A45" s="38"/>
      <c r="B45" s="38"/>
      <c r="C45" s="39"/>
      <c r="D45" s="39"/>
      <c r="E45" s="39"/>
      <c r="F45" s="38"/>
      <c r="G45" s="40"/>
      <c r="H45" s="40"/>
    </row>
    <row r="46" spans="1:8" x14ac:dyDescent="0.2">
      <c r="A46" s="38"/>
      <c r="B46" s="38"/>
      <c r="C46" s="39"/>
      <c r="D46" s="39"/>
      <c r="E46" s="39"/>
      <c r="F46" s="38"/>
      <c r="G46" s="40"/>
      <c r="H46" s="40"/>
    </row>
    <row r="47" spans="1:8" x14ac:dyDescent="0.2">
      <c r="A47" s="38"/>
      <c r="B47" s="38"/>
      <c r="C47" s="39"/>
      <c r="D47" s="39"/>
      <c r="E47" s="39"/>
      <c r="F47" s="38"/>
      <c r="G47" s="40"/>
      <c r="H47" s="40"/>
    </row>
  </sheetData>
  <mergeCells count="2">
    <mergeCell ref="A40:G40"/>
    <mergeCell ref="A12:B12"/>
  </mergeCells>
  <dataValidations count="1">
    <dataValidation type="custom" allowBlank="1" showInputMessage="1" showErrorMessage="1" errorTitle="NAPAKA" error="Vpiši vrednost na do dve decimalni mesti." sqref="G18:G39" xr:uid="{668DFCA7-8DFD-4087-8CA1-DDA91AB32C96}">
      <formula1>EXACT(G18,ROUND(G18,2))</formula1>
    </dataValidation>
  </dataValidations>
  <pageMargins left="0.59" right="0.39" top="0.74803149606299213" bottom="0.74803149606299213" header="0.31496062992125984" footer="0.31496062992125984"/>
  <pageSetup paperSize="9" orientation="landscape" r:id="rId1"/>
  <headerFooter>
    <oddHeader>&amp;Rpriloga št. 2 k pogodbi</oddHeader>
    <oddFooter>&amp;L&amp;F&amp;CStran &amp;P od &amp;N&amp;R&amp;A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 in blaga</vt:lpstr>
      <vt:lpstr>'Popis storitev in blaga'!Tiskanje_naslovov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Jože Ocepek</dc:creator>
  <cp:lastModifiedBy>Loti Windschnurer</cp:lastModifiedBy>
  <cp:lastPrinted>2025-12-30T06:23:42Z</cp:lastPrinted>
  <dcterms:created xsi:type="dcterms:W3CDTF">2024-12-17T11:55:09Z</dcterms:created>
  <dcterms:modified xsi:type="dcterms:W3CDTF">2026-01-12T11:44:10Z</dcterms:modified>
</cp:coreProperties>
</file>